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EAPED 6 (b)" sheetId="1" r:id="rId1"/>
  </sheets>
  <externalReferences>
    <externalReference r:id="rId2"/>
    <externalReference r:id="rId3"/>
    <externalReference r:id="rId4"/>
  </externalReferences>
  <definedNames>
    <definedName name="\0017">'[3]INGRESOS X CLAS. CMJ '!#REF!</definedName>
    <definedName name="\0170">'[3]INGRESOS X CLAS. CMJ '!#REF!</definedName>
    <definedName name="\0211">'[3]INGRESOS X CLAS. CMJ '!#REF!</definedName>
    <definedName name="\0288">'[3]INGRESOS X CLAS.'!#REF!</definedName>
    <definedName name="\0311">'[3]INGRESOS X CLAS. CMJ '!#REF!</definedName>
    <definedName name="\0327">'[3]INGRESOS X CLAS. CMJ '!#REF!</definedName>
    <definedName name="\0338">'[3]INGRESOS X CLAS.'!#REF!</definedName>
    <definedName name="\0377">'[3]INGRESOS X CLAS.'!#REF!</definedName>
    <definedName name="\0491">'[3]INGRESOS X CLAS. CMJ '!#REF!</definedName>
    <definedName name="\0796">'[3]INGRESOS X CLAS.'!#REF!</definedName>
    <definedName name="\0823">'[3]INGRESOS X CLAS. CMJ '!#REF!</definedName>
    <definedName name="\1022">'[3]INGRESOS X CLAS.'!#REF!</definedName>
    <definedName name="\1252">'[3]INGRESOS X CLAS.'!#REF!</definedName>
    <definedName name="\1271">'[3]INGRESOS X CLAS. CMJ '!#REF!</definedName>
    <definedName name="\1292">'[3]INGRESOS X CLAS. CMJ '!#REF!</definedName>
    <definedName name="\1366">'[3]INGRESOS X CLAS. CMJ '!#REF!</definedName>
    <definedName name="\1376">'[3]INGRESOS X CLAS.'!#REF!</definedName>
    <definedName name="\1498">'[3]INGRESOS X CLAS. CMJ '!#REF!</definedName>
    <definedName name="\1603">'[3]INGRESOS X CLAS.'!#REF!</definedName>
    <definedName name="\1643">'[3]INGRESOS X CLAS. CMJ '!#REF!</definedName>
    <definedName name="\1651">'[3]INGRESOS X CLAS.'!#REF!</definedName>
    <definedName name="\1688">'[3]INGRESOS X CLAS. CMJ '!#REF!</definedName>
    <definedName name="\1790">'[3]INGRESOS X CLAS.'!#REF!</definedName>
    <definedName name="\2105">'[3]INGRESOS X CLAS. CMJ '!#REF!</definedName>
    <definedName name="\2122">'[3]INGRESOS X CLAS. CMJ '!#REF!</definedName>
    <definedName name="\2169">'[3]INGRESOS X CLAS.'!#REF!</definedName>
    <definedName name="\2414">'[3]INGRESOS X CLAS. CMJ '!#REF!</definedName>
    <definedName name="\2507">'[3]INGRESOS X CLAS. CMJ '!#REF!</definedName>
    <definedName name="\2612">'[3]INGRESOS X CLAS. CMJ '!#REF!</definedName>
    <definedName name="\2655">'[3]INGRESOS X CLAS. CMJ '!#REF!</definedName>
    <definedName name="\2991">'[3]INGRESOS X CLAS.'!#REF!</definedName>
    <definedName name="\3321">'[3]INGRESOS X CLAS. CMJ '!#REF!</definedName>
    <definedName name="\3499">'[3]INGRESOS X CLAS.'!#REF!</definedName>
    <definedName name="\3528">'[3]INGRESOS X CLAS. CMJ '!#REF!</definedName>
    <definedName name="\3617">'[3]INGRESOS X CLAS. CMJ '!#REF!</definedName>
    <definedName name="\3874">'[3]INGRESOS X CLAS. CMJ '!#REF!</definedName>
    <definedName name="\3876">'[3]INGRESOS X CLAS. CMJ '!#REF!</definedName>
    <definedName name="\4486">'[3]INGRESOS X CLAS.'!#REF!</definedName>
    <definedName name="\4494">'[3]INGRESOS X CLAS.'!#REF!</definedName>
    <definedName name="\5225">'[3]INGRESOS X CLAS.'!#REF!</definedName>
    <definedName name="\5256">'[3]INGRESOS X CLAS.'!#REF!</definedName>
    <definedName name="\5263">'[3]INGRESOS X CLAS.'!#REF!</definedName>
    <definedName name="\5355">'[3]INGRESOS X CLAS. CMJ '!#REF!</definedName>
    <definedName name="\5537">'[3]INGRESOS X CLAS.'!#REF!</definedName>
    <definedName name="\5751">'[3]INGRESOS X CLAS.'!#REF!</definedName>
    <definedName name="\5948">'[3]INGRESOS X CLAS.'!#REF!</definedName>
    <definedName name="\6057">'[3]INGRESOS X CLAS. CMJ '!#REF!</definedName>
    <definedName name="\6332">'[3]INGRESOS X CLAS. CMJ '!#REF!</definedName>
    <definedName name="\6363">'[3]INGRESOS X CLAS.'!#REF!</definedName>
    <definedName name="\6451">'[3]INGRESOS X CLAS.'!#REF!</definedName>
    <definedName name="\6637">'[3]INGRESOS X CLAS.'!#REF!</definedName>
    <definedName name="\6691">'[3]INGRESOS X CLAS. CMJ '!#REF!</definedName>
    <definedName name="\6767">'[3]INGRESOS X CLAS. CMJ '!#REF!</definedName>
    <definedName name="\6833">'[3]INGRESOS X CLAS. CMJ '!#REF!</definedName>
    <definedName name="\6921">'[3]INGRESOS X CLAS.'!#REF!</definedName>
    <definedName name="\7094">'[3]INGRESOS X CLAS.'!#REF!</definedName>
    <definedName name="\7293">'[3]INGRESOS X CLAS.'!#REF!</definedName>
    <definedName name="\7481">'[3]INGRESOS X CLAS. CMJ '!#REF!</definedName>
    <definedName name="\7608">'[3]INGRESOS X CLAS. CMJ '!#REF!</definedName>
    <definedName name="\7686">'[3]INGRESOS X CLAS.'!#REF!</definedName>
    <definedName name="\7772">'[3]INGRESOS X CLAS.'!#REF!</definedName>
    <definedName name="\7951">'[3]INGRESOS X CLAS.'!#REF!</definedName>
    <definedName name="\7961">'[3]INGRESOS X CLAS.'!#REF!</definedName>
    <definedName name="\8021">'[3]INGRESOS X CLAS. CMJ '!#REF!</definedName>
    <definedName name="\8087">'[3]INGRESOS X CLAS.'!#REF!</definedName>
    <definedName name="\8524">'[3]INGRESOS X CLAS. CMJ '!#REF!</definedName>
    <definedName name="\9644">'[3]INGRESOS X CLAS.'!#REF!</definedName>
    <definedName name="\9645">'[3]INGRESOS X CLAS. CMJ '!#REF!</definedName>
    <definedName name="\9655">'[3]INGRESOS X CLAS. CMJ '!#REF!</definedName>
    <definedName name="\9787">'[3]INGRESOS X CLAS. CMJ '!#REF!</definedName>
    <definedName name="\9922">'[3]INGRESOS X CLAS. CMJ '!#REF!</definedName>
    <definedName name="_xlnm.Print_Area" localSheetId="0">'EAPED 6 (b)'!$A$1:$G$66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9" i="1"/>
  <c r="B8" i="1" s="1"/>
  <c r="B26" i="1" s="1"/>
  <c r="C9" i="1"/>
  <c r="C8" i="1" s="1"/>
  <c r="C26" i="1" s="1"/>
  <c r="D9" i="1"/>
  <c r="G9" i="1" s="1"/>
  <c r="G8" i="1" s="1"/>
  <c r="E9" i="1"/>
  <c r="E8" i="1" s="1"/>
  <c r="E26" i="1" s="1"/>
  <c r="F9" i="1"/>
  <c r="F8" i="1" s="1"/>
  <c r="F26" i="1" s="1"/>
  <c r="B10" i="1"/>
  <c r="C10" i="1"/>
  <c r="D10" i="1"/>
  <c r="G10" i="1" s="1"/>
  <c r="E10" i="1"/>
  <c r="F10" i="1"/>
  <c r="B11" i="1"/>
  <c r="C11" i="1"/>
  <c r="D11" i="1"/>
  <c r="G11" i="1" s="1"/>
  <c r="E11" i="1"/>
  <c r="F11" i="1"/>
  <c r="D12" i="1"/>
  <c r="G12" i="1"/>
  <c r="D13" i="1"/>
  <c r="G13" i="1"/>
  <c r="D14" i="1"/>
  <c r="G14" i="1"/>
  <c r="D15" i="1"/>
  <c r="G15" i="1"/>
  <c r="B17" i="1"/>
  <c r="C17" i="1"/>
  <c r="E17" i="1"/>
  <c r="F17" i="1"/>
  <c r="D18" i="1"/>
  <c r="D17" i="1" s="1"/>
  <c r="G18" i="1"/>
  <c r="G17" i="1" s="1"/>
  <c r="D19" i="1"/>
  <c r="G19" i="1"/>
  <c r="D20" i="1"/>
  <c r="G20" i="1"/>
  <c r="D21" i="1"/>
  <c r="G21" i="1"/>
  <c r="D22" i="1"/>
  <c r="G22" i="1"/>
  <c r="D23" i="1"/>
  <c r="G23" i="1"/>
  <c r="D24" i="1"/>
  <c r="G24" i="1"/>
  <c r="G26" i="1" l="1"/>
  <c r="D8" i="1"/>
  <c r="D26" i="1" s="1"/>
</calcChain>
</file>

<file path=xl/sharedStrings.xml><?xml version="1.0" encoding="utf-8"?>
<sst xmlns="http://schemas.openxmlformats.org/spreadsheetml/2006/main" count="29" uniqueCount="23">
  <si>
    <t xml:space="preserve">Total de Egresos </t>
  </si>
  <si>
    <t xml:space="preserve"> Dependencia o Unidad Administrativa 7</t>
  </si>
  <si>
    <t xml:space="preserve"> Dependencia o Unidad Administrativa 6</t>
  </si>
  <si>
    <t xml:space="preserve"> Dependencia o Unidad Administrativa 5</t>
  </si>
  <si>
    <t xml:space="preserve"> Dependencia o Unidad Administrativa 4</t>
  </si>
  <si>
    <t xml:space="preserve"> Dependencia o Unidad Administrativa 3</t>
  </si>
  <si>
    <t xml:space="preserve"> Dependencia o Unidad Administrativa 2</t>
  </si>
  <si>
    <t xml:space="preserve"> Dependencia o Unidad Administrativa 1</t>
  </si>
  <si>
    <t>Gasto Etiquetado</t>
  </si>
  <si>
    <t>Por Venta De Bienes Y Prestación De Servicios</t>
  </si>
  <si>
    <t>Gasto No Etiquetado</t>
  </si>
  <si>
    <t>Pagado</t>
  </si>
  <si>
    <t>Devengado</t>
  </si>
  <si>
    <t>Modificado</t>
  </si>
  <si>
    <t>Ampliaciones/ (Reducciones)</t>
  </si>
  <si>
    <t>Aprobado (d)</t>
  </si>
  <si>
    <t xml:space="preserve">Subejercicio </t>
  </si>
  <si>
    <t>Egresos</t>
  </si>
  <si>
    <t xml:space="preserve">Concepto </t>
  </si>
  <si>
    <t xml:space="preserve">(PESOS) </t>
  </si>
  <si>
    <t xml:space="preserve">
ESTADO ANALÍTICO DEL EJERCICIO DEL PRESUPUESTO DE EGRESOS DETALLADO - LDF 
CLASIFICACIÓN ADMINISTRATIVA 
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</si>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</sst>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4" fontId="5" fillId="0" borderId="2" xfId="1" applyNumberFormat="1" applyFont="1" applyFill="1" applyBorder="1"/>
    <xf numFmtId="0" fontId="5" fillId="0" borderId="2" xfId="0" applyFont="1" applyFill="1" applyBorder="1"/>
    <xf numFmtId="0" fontId="3" fillId="0" borderId="0" xfId="0" applyFont="1" applyFill="1" applyBorder="1" applyAlignment="1">
      <alignment horizontal="left" vertical="center"/>
    </xf>
    <xf numFmtId="164" fontId="5" fillId="0" borderId="2" xfId="1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/>
    <xf numFmtId="164" fontId="5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164" fontId="4" fillId="0" borderId="2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134470</xdr:rowOff>
    </xdr:from>
    <xdr:to>
      <xdr:col>0</xdr:col>
      <xdr:colOff>2730500</xdr:colOff>
      <xdr:row>48</xdr:row>
      <xdr:rowOff>158750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0" y="6611470"/>
          <a:ext cx="758825" cy="269128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 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2777002</xdr:colOff>
      <xdr:row>34</xdr:row>
      <xdr:rowOff>147544</xdr:rowOff>
    </xdr:from>
    <xdr:to>
      <xdr:col>2</xdr:col>
      <xdr:colOff>1111250</xdr:colOff>
      <xdr:row>48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757702" y="6624544"/>
          <a:ext cx="1525123" cy="251945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8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de Sífinancia </a:t>
          </a:r>
        </a:p>
        <a:p>
          <a:pPr algn="ctr">
            <a:lnSpc>
              <a:spcPts val="7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828114</xdr:colOff>
      <xdr:row>34</xdr:row>
      <xdr:rowOff>128866</xdr:rowOff>
    </xdr:from>
    <xdr:to>
      <xdr:col>4</xdr:col>
      <xdr:colOff>873126</xdr:colOff>
      <xdr:row>48</xdr:row>
      <xdr:rowOff>95250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/>
      </xdr:nvSpPr>
      <xdr:spPr>
        <a:xfrm>
          <a:off x="2285439" y="6605866"/>
          <a:ext cx="1521387" cy="263338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794684</xdr:colOff>
      <xdr:row>34</xdr:row>
      <xdr:rowOff>141009</xdr:rowOff>
    </xdr:from>
    <xdr:to>
      <xdr:col>6</xdr:col>
      <xdr:colOff>1186889</xdr:colOff>
      <xdr:row>49</xdr:row>
      <xdr:rowOff>111125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/>
      </xdr:nvSpPr>
      <xdr:spPr>
        <a:xfrm>
          <a:off x="3814109" y="6618009"/>
          <a:ext cx="1516155" cy="282761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T.C. Humberto Equihua Equihua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907676</xdr:colOff>
      <xdr:row>52</xdr:row>
      <xdr:rowOff>4669</xdr:rowOff>
    </xdr:from>
    <xdr:to>
      <xdr:col>1</xdr:col>
      <xdr:colOff>1206500</xdr:colOff>
      <xdr:row>64</xdr:row>
      <xdr:rowOff>47625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/>
      </xdr:nvSpPr>
      <xdr:spPr>
        <a:xfrm>
          <a:off x="764801" y="9910669"/>
          <a:ext cx="756024" cy="232895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8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1066238</xdr:colOff>
      <xdr:row>52</xdr:row>
      <xdr:rowOff>17742</xdr:rowOff>
    </xdr:from>
    <xdr:to>
      <xdr:col>3</xdr:col>
      <xdr:colOff>1020669</xdr:colOff>
      <xdr:row>64</xdr:row>
      <xdr:rowOff>31750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/>
      </xdr:nvSpPr>
      <xdr:spPr>
        <a:xfrm>
          <a:off x="1523438" y="9923742"/>
          <a:ext cx="1526056" cy="230000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905809</xdr:colOff>
      <xdr:row>52</xdr:row>
      <xdr:rowOff>29883</xdr:rowOff>
    </xdr:from>
    <xdr:to>
      <xdr:col>6</xdr:col>
      <xdr:colOff>324971</xdr:colOff>
      <xdr:row>64</xdr:row>
      <xdr:rowOff>111124</xdr:rowOff>
    </xdr:to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/>
      </xdr:nvSpPr>
      <xdr:spPr>
        <a:xfrm>
          <a:off x="3048934" y="9935883"/>
          <a:ext cx="1848037" cy="236724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580029" cy="1007594"/>
    <xdr:pic>
      <xdr:nvPicPr>
        <xdr:cNvPr id="9" name="Imagen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580029" cy="100759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896470</xdr:colOff>
      <xdr:row>0</xdr:row>
      <xdr:rowOff>0</xdr:rowOff>
    </xdr:from>
    <xdr:ext cx="1519671" cy="1317201"/>
    <xdr:pic>
      <xdr:nvPicPr>
        <xdr:cNvPr id="10" name="Imagen 9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3120" y="0"/>
          <a:ext cx="1519671" cy="13172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D14">
            <v>465942</v>
          </cell>
          <cell r="E14">
            <v>740170</v>
          </cell>
          <cell r="F14">
            <v>0</v>
          </cell>
          <cell r="H14">
            <v>471701</v>
          </cell>
          <cell r="I14">
            <v>471701</v>
          </cell>
        </row>
        <row r="15"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5"/>
    </sheetNames>
    <sheetDataSet>
      <sheetData sheetId="0">
        <row r="4">
          <cell r="A4" t="str">
            <v xml:space="preserve"> DEL 01 DE ENERO AL 30 DE NOVIEMBRE DEL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showGridLines="0" tabSelected="1" zoomScale="85" zoomScaleNormal="85" workbookViewId="0">
      <selection sqref="A1:G1"/>
    </sheetView>
  </sheetViews>
  <sheetFormatPr baseColWidth="10" defaultRowHeight="15" customHeight="1" x14ac:dyDescent="0.2"/>
  <cols>
    <col min="1" max="1" width="41.7109375" style="1" customWidth="1"/>
    <col min="2" max="2" width="25.42578125" style="1" customWidth="1"/>
    <col min="3" max="3" width="22.7109375" style="1" customWidth="1"/>
    <col min="4" max="4" width="21.28515625" style="1" customWidth="1"/>
    <col min="5" max="5" width="18" style="1" customWidth="1"/>
    <col min="6" max="6" width="19.140625" style="1" customWidth="1"/>
    <col min="7" max="7" width="18.42578125" style="1" customWidth="1"/>
    <col min="8" max="16384" width="11.42578125" style="1"/>
  </cols>
  <sheetData>
    <row r="1" spans="1:7" s="28" customFormat="1" ht="23.25" x14ac:dyDescent="0.35">
      <c r="A1" s="29" t="s">
        <v>22</v>
      </c>
      <c r="B1" s="29"/>
      <c r="C1" s="29"/>
      <c r="D1" s="29"/>
      <c r="E1" s="29"/>
      <c r="F1" s="29"/>
      <c r="G1" s="29"/>
    </row>
    <row r="2" spans="1:7" s="28" customFormat="1" ht="23.25" x14ac:dyDescent="0.35">
      <c r="A2" s="29" t="s">
        <v>21</v>
      </c>
      <c r="B2" s="29"/>
      <c r="C2" s="29"/>
      <c r="D2" s="29"/>
      <c r="E2" s="29"/>
      <c r="F2" s="29"/>
      <c r="G2" s="29"/>
    </row>
    <row r="3" spans="1:7" ht="62.25" customHeight="1" x14ac:dyDescent="0.2">
      <c r="A3" s="27" t="s">
        <v>20</v>
      </c>
      <c r="B3" s="27"/>
      <c r="C3" s="27"/>
      <c r="D3" s="27"/>
      <c r="E3" s="27"/>
      <c r="F3" s="27"/>
      <c r="G3" s="27"/>
    </row>
    <row r="4" spans="1:7" ht="24.75" customHeight="1" x14ac:dyDescent="0.2">
      <c r="A4" s="26" t="str">
        <f>+'[2]EAID 5'!A4:G4</f>
        <v xml:space="preserve"> DEL 01 DE ENERO AL 30 DE NOVIEMBRE DEL 2023</v>
      </c>
      <c r="B4" s="26"/>
      <c r="C4" s="26"/>
      <c r="D4" s="26"/>
      <c r="E4" s="26"/>
      <c r="F4" s="26"/>
      <c r="G4" s="26"/>
    </row>
    <row r="5" spans="1:7" ht="30" customHeight="1" x14ac:dyDescent="0.2">
      <c r="A5" s="25" t="s">
        <v>19</v>
      </c>
      <c r="B5" s="25"/>
      <c r="C5" s="25"/>
      <c r="D5" s="25"/>
      <c r="E5" s="25"/>
      <c r="F5" s="25"/>
      <c r="G5" s="25"/>
    </row>
    <row r="6" spans="1:7" s="2" customFormat="1" ht="15" customHeight="1" x14ac:dyDescent="0.2">
      <c r="A6" s="24" t="s">
        <v>18</v>
      </c>
      <c r="B6" s="23" t="s">
        <v>17</v>
      </c>
      <c r="C6" s="23"/>
      <c r="D6" s="23"/>
      <c r="E6" s="23"/>
      <c r="F6" s="23"/>
      <c r="G6" s="22" t="s">
        <v>16</v>
      </c>
    </row>
    <row r="7" spans="1:7" s="2" customFormat="1" ht="41.25" customHeight="1" x14ac:dyDescent="0.2">
      <c r="A7" s="21"/>
      <c r="B7" s="20" t="s">
        <v>15</v>
      </c>
      <c r="C7" s="20" t="s">
        <v>14</v>
      </c>
      <c r="D7" s="19" t="s">
        <v>13</v>
      </c>
      <c r="E7" s="19" t="s">
        <v>12</v>
      </c>
      <c r="F7" s="19" t="s">
        <v>11</v>
      </c>
      <c r="G7" s="18"/>
    </row>
    <row r="8" spans="1:7" s="5" customFormat="1" ht="35.25" customHeight="1" x14ac:dyDescent="0.25">
      <c r="A8" s="17" t="s">
        <v>10</v>
      </c>
      <c r="B8" s="16">
        <f>SUM(B9:B15)</f>
        <v>465942</v>
      </c>
      <c r="C8" s="16">
        <f>SUM(C9:C15)</f>
        <v>740170</v>
      </c>
      <c r="D8" s="16">
        <f>SUM(D9:D15)</f>
        <v>1206112</v>
      </c>
      <c r="E8" s="16">
        <f>SUM(E9:E15)</f>
        <v>471701</v>
      </c>
      <c r="F8" s="16">
        <f>SUM(F9:F15)</f>
        <v>471701</v>
      </c>
      <c r="G8" s="16">
        <f>SUM(G9:G15)</f>
        <v>734411</v>
      </c>
    </row>
    <row r="9" spans="1:7" s="5" customFormat="1" ht="48.75" customHeight="1" x14ac:dyDescent="0.25">
      <c r="A9" s="15" t="s">
        <v>9</v>
      </c>
      <c r="B9" s="14">
        <f>+'[1]AVANC ADMON '!$D$14</f>
        <v>465942</v>
      </c>
      <c r="C9" s="14">
        <f>+'[1]AVANC ADMON '!$E$14-'[1]AVANC ADMON '!$F$14</f>
        <v>740170</v>
      </c>
      <c r="D9" s="14">
        <f>+B9+C9</f>
        <v>1206112</v>
      </c>
      <c r="E9" s="14">
        <f>+'[1]AVANC ADMON '!$H$14</f>
        <v>471701</v>
      </c>
      <c r="F9" s="14">
        <f>+'[1]AVANC ADMON '!$I$14</f>
        <v>471701</v>
      </c>
      <c r="G9" s="14">
        <f>D9-E9</f>
        <v>734411</v>
      </c>
    </row>
    <row r="10" spans="1:7" s="10" customFormat="1" ht="28.5" customHeight="1" x14ac:dyDescent="0.25">
      <c r="A10" s="12" t="s">
        <v>6</v>
      </c>
      <c r="B10" s="11">
        <f>+'[1]AVANC ADMON '!$D$15</f>
        <v>0</v>
      </c>
      <c r="C10" s="11">
        <f>+'[1]AVANC ADMON '!$E$15-'[1]AVANC ADMON '!$F$15</f>
        <v>0</v>
      </c>
      <c r="D10" s="11">
        <f>+B10+C10</f>
        <v>0</v>
      </c>
      <c r="E10" s="11">
        <f>+'[1]AVANC ADMON '!$H$15</f>
        <v>0</v>
      </c>
      <c r="F10" s="11">
        <f>+'[1]AVANC ADMON '!$I$15</f>
        <v>0</v>
      </c>
      <c r="G10" s="11">
        <f>D10-E10</f>
        <v>0</v>
      </c>
    </row>
    <row r="11" spans="1:7" s="10" customFormat="1" ht="28.5" customHeight="1" x14ac:dyDescent="0.25">
      <c r="A11" s="12" t="s">
        <v>5</v>
      </c>
      <c r="B11" s="11">
        <f>+'[1]AVANC ADMON '!$D$16</f>
        <v>0</v>
      </c>
      <c r="C11" s="11">
        <f>+'[1]AVANC ADMON '!$E$16-'[1]AVANC ADMON '!$F$16</f>
        <v>0</v>
      </c>
      <c r="D11" s="11">
        <f>+B11+C11</f>
        <v>0</v>
      </c>
      <c r="E11" s="11">
        <f>+'[1]AVANC ADMON '!$H$16</f>
        <v>0</v>
      </c>
      <c r="F11" s="11">
        <f>+'[1]AVANC ADMON '!$I$16</f>
        <v>0</v>
      </c>
      <c r="G11" s="11">
        <f>D11-E11</f>
        <v>0</v>
      </c>
    </row>
    <row r="12" spans="1:7" s="10" customFormat="1" ht="28.5" customHeight="1" x14ac:dyDescent="0.25">
      <c r="A12" s="12" t="s">
        <v>4</v>
      </c>
      <c r="B12" s="11">
        <v>0</v>
      </c>
      <c r="C12" s="11">
        <v>0</v>
      </c>
      <c r="D12" s="11">
        <f>+B12+C12</f>
        <v>0</v>
      </c>
      <c r="E12" s="11">
        <v>0</v>
      </c>
      <c r="F12" s="11">
        <v>0</v>
      </c>
      <c r="G12" s="11">
        <f>D12-E12</f>
        <v>0</v>
      </c>
    </row>
    <row r="13" spans="1:7" s="10" customFormat="1" ht="28.5" customHeight="1" x14ac:dyDescent="0.25">
      <c r="A13" s="12" t="s">
        <v>3</v>
      </c>
      <c r="B13" s="11">
        <v>0</v>
      </c>
      <c r="C13" s="11">
        <v>0</v>
      </c>
      <c r="D13" s="11">
        <f>+B13+C13</f>
        <v>0</v>
      </c>
      <c r="E13" s="11">
        <v>0</v>
      </c>
      <c r="F13" s="11">
        <v>0</v>
      </c>
      <c r="G13" s="11">
        <f>D13-E13</f>
        <v>0</v>
      </c>
    </row>
    <row r="14" spans="1:7" s="10" customFormat="1" ht="28.5" customHeight="1" x14ac:dyDescent="0.25">
      <c r="A14" s="12" t="s">
        <v>2</v>
      </c>
      <c r="B14" s="11">
        <v>0</v>
      </c>
      <c r="C14" s="11">
        <v>0</v>
      </c>
      <c r="D14" s="11">
        <f>+B14+C14</f>
        <v>0</v>
      </c>
      <c r="E14" s="11">
        <v>0</v>
      </c>
      <c r="F14" s="11">
        <v>0</v>
      </c>
      <c r="G14" s="11">
        <f>D14-E14</f>
        <v>0</v>
      </c>
    </row>
    <row r="15" spans="1:7" s="10" customFormat="1" ht="28.5" customHeight="1" x14ac:dyDescent="0.25">
      <c r="A15" s="12" t="s">
        <v>1</v>
      </c>
      <c r="B15" s="11">
        <v>0</v>
      </c>
      <c r="C15" s="11">
        <v>0</v>
      </c>
      <c r="D15" s="11">
        <f>+B15+C15</f>
        <v>0</v>
      </c>
      <c r="E15" s="11">
        <v>0</v>
      </c>
      <c r="F15" s="11">
        <v>0</v>
      </c>
      <c r="G15" s="11">
        <f>D15-E15</f>
        <v>0</v>
      </c>
    </row>
    <row r="16" spans="1:7" s="2" customFormat="1" ht="15" customHeight="1" x14ac:dyDescent="0.2">
      <c r="A16" s="9"/>
      <c r="B16" s="8"/>
      <c r="C16" s="8"/>
      <c r="D16" s="8"/>
      <c r="E16" s="8"/>
      <c r="F16" s="8"/>
      <c r="G16" s="8"/>
    </row>
    <row r="17" spans="1:7" s="2" customFormat="1" ht="20.25" customHeight="1" x14ac:dyDescent="0.25">
      <c r="A17" s="13" t="s">
        <v>8</v>
      </c>
      <c r="B17" s="8">
        <f>SUM(B18:B24)</f>
        <v>0</v>
      </c>
      <c r="C17" s="8">
        <f>SUM(C18:C24)</f>
        <v>0</v>
      </c>
      <c r="D17" s="8">
        <f>SUM(D18:D24)</f>
        <v>0</v>
      </c>
      <c r="E17" s="8">
        <f>SUM(E18:E24)</f>
        <v>0</v>
      </c>
      <c r="F17" s="8">
        <f>SUM(F18:F24)</f>
        <v>0</v>
      </c>
      <c r="G17" s="8">
        <f>SUM(G18:G24)</f>
        <v>0</v>
      </c>
    </row>
    <row r="18" spans="1:7" s="10" customFormat="1" ht="28.5" customHeight="1" x14ac:dyDescent="0.25">
      <c r="A18" s="12" t="s">
        <v>7</v>
      </c>
      <c r="B18" s="11">
        <v>0</v>
      </c>
      <c r="C18" s="11">
        <v>0</v>
      </c>
      <c r="D18" s="11">
        <f>+B18+C18</f>
        <v>0</v>
      </c>
      <c r="E18" s="11">
        <v>0</v>
      </c>
      <c r="F18" s="11">
        <v>0</v>
      </c>
      <c r="G18" s="11">
        <f>D18-E18</f>
        <v>0</v>
      </c>
    </row>
    <row r="19" spans="1:7" s="10" customFormat="1" ht="28.5" customHeight="1" x14ac:dyDescent="0.25">
      <c r="A19" s="12" t="s">
        <v>6</v>
      </c>
      <c r="B19" s="11">
        <v>0</v>
      </c>
      <c r="C19" s="11">
        <v>0</v>
      </c>
      <c r="D19" s="11">
        <f>+B19+C19</f>
        <v>0</v>
      </c>
      <c r="E19" s="11">
        <v>0</v>
      </c>
      <c r="F19" s="11">
        <v>0</v>
      </c>
      <c r="G19" s="11">
        <f>D19-E19</f>
        <v>0</v>
      </c>
    </row>
    <row r="20" spans="1:7" s="10" customFormat="1" ht="28.5" customHeight="1" x14ac:dyDescent="0.25">
      <c r="A20" s="12" t="s">
        <v>5</v>
      </c>
      <c r="B20" s="11">
        <v>0</v>
      </c>
      <c r="C20" s="11">
        <v>0</v>
      </c>
      <c r="D20" s="11">
        <f>+B20+C20</f>
        <v>0</v>
      </c>
      <c r="E20" s="11">
        <v>0</v>
      </c>
      <c r="F20" s="11">
        <v>0</v>
      </c>
      <c r="G20" s="11">
        <f>D20-E20</f>
        <v>0</v>
      </c>
    </row>
    <row r="21" spans="1:7" s="10" customFormat="1" ht="28.5" customHeight="1" x14ac:dyDescent="0.25">
      <c r="A21" s="12" t="s">
        <v>4</v>
      </c>
      <c r="B21" s="11">
        <v>0</v>
      </c>
      <c r="C21" s="11">
        <v>0</v>
      </c>
      <c r="D21" s="11">
        <f>+B21+C21</f>
        <v>0</v>
      </c>
      <c r="E21" s="11">
        <v>0</v>
      </c>
      <c r="F21" s="11">
        <v>0</v>
      </c>
      <c r="G21" s="11">
        <f>D21-E21</f>
        <v>0</v>
      </c>
    </row>
    <row r="22" spans="1:7" s="10" customFormat="1" ht="28.5" customHeight="1" x14ac:dyDescent="0.25">
      <c r="A22" s="12" t="s">
        <v>3</v>
      </c>
      <c r="B22" s="11">
        <v>0</v>
      </c>
      <c r="C22" s="11">
        <v>0</v>
      </c>
      <c r="D22" s="11">
        <f>+B22+C22</f>
        <v>0</v>
      </c>
      <c r="E22" s="11">
        <v>0</v>
      </c>
      <c r="F22" s="11">
        <v>0</v>
      </c>
      <c r="G22" s="11">
        <f>D22-E22</f>
        <v>0</v>
      </c>
    </row>
    <row r="23" spans="1:7" s="10" customFormat="1" ht="28.5" customHeight="1" x14ac:dyDescent="0.25">
      <c r="A23" s="12" t="s">
        <v>2</v>
      </c>
      <c r="B23" s="11">
        <v>0</v>
      </c>
      <c r="C23" s="11">
        <v>0</v>
      </c>
      <c r="D23" s="11">
        <f>+B23+C23</f>
        <v>0</v>
      </c>
      <c r="E23" s="11">
        <v>0</v>
      </c>
      <c r="F23" s="11">
        <v>0</v>
      </c>
      <c r="G23" s="11">
        <f>D23-E23</f>
        <v>0</v>
      </c>
    </row>
    <row r="24" spans="1:7" s="10" customFormat="1" ht="28.5" customHeight="1" x14ac:dyDescent="0.25">
      <c r="A24" s="12" t="s">
        <v>1</v>
      </c>
      <c r="B24" s="11">
        <v>0</v>
      </c>
      <c r="C24" s="11">
        <v>0</v>
      </c>
      <c r="D24" s="11">
        <f>+B24+C24</f>
        <v>0</v>
      </c>
      <c r="E24" s="11">
        <v>0</v>
      </c>
      <c r="F24" s="11">
        <v>0</v>
      </c>
      <c r="G24" s="11">
        <f>D24-E24</f>
        <v>0</v>
      </c>
    </row>
    <row r="25" spans="1:7" s="2" customFormat="1" ht="15" customHeight="1" x14ac:dyDescent="0.2">
      <c r="A25" s="9"/>
      <c r="B25" s="8"/>
      <c r="C25" s="8"/>
      <c r="D25" s="8"/>
      <c r="E25" s="8"/>
      <c r="F25" s="8"/>
      <c r="G25" s="8"/>
    </row>
    <row r="26" spans="1:7" s="5" customFormat="1" ht="27" customHeight="1" x14ac:dyDescent="0.25">
      <c r="A26" s="7" t="s">
        <v>0</v>
      </c>
      <c r="B26" s="6">
        <f>B8+B17</f>
        <v>465942</v>
      </c>
      <c r="C26" s="6">
        <f>C8+C17</f>
        <v>740170</v>
      </c>
      <c r="D26" s="6">
        <f>D8+D17</f>
        <v>1206112</v>
      </c>
      <c r="E26" s="6">
        <f>E8+E17</f>
        <v>471701</v>
      </c>
      <c r="F26" s="6">
        <f>F8+F17</f>
        <v>471701</v>
      </c>
      <c r="G26" s="6">
        <f>G8+G17</f>
        <v>734411</v>
      </c>
    </row>
    <row r="35" s="4" customFormat="1" ht="30" customHeight="1" x14ac:dyDescent="0.2"/>
    <row r="36" s="4" customFormat="1" ht="12.75" x14ac:dyDescent="0.2"/>
    <row r="37" s="4" customFormat="1" ht="12.75" x14ac:dyDescent="0.2"/>
    <row r="38" s="4" customFormat="1" ht="12.75" x14ac:dyDescent="0.2"/>
    <row r="39" s="4" customFormat="1" ht="12.75" x14ac:dyDescent="0.2"/>
    <row r="40" s="4" customFormat="1" ht="12.75" x14ac:dyDescent="0.2"/>
    <row r="41" s="4" customFormat="1" ht="12.75" x14ac:dyDescent="0.2"/>
    <row r="42" s="4" customFormat="1" ht="12.75" x14ac:dyDescent="0.2"/>
    <row r="43" s="4" customFormat="1" ht="12.75" x14ac:dyDescent="0.2"/>
    <row r="44" s="4" customFormat="1" ht="12.75" x14ac:dyDescent="0.2"/>
    <row r="45" s="4" customFormat="1" ht="12.75" x14ac:dyDescent="0.2"/>
    <row r="46" s="2" customFormat="1" ht="15" customHeight="1" x14ac:dyDescent="0.2"/>
    <row r="47" s="2" customFormat="1" ht="15" customHeight="1" x14ac:dyDescent="0.2"/>
    <row r="48" s="2" customFormat="1" ht="15" customHeight="1" x14ac:dyDescent="0.2"/>
    <row r="49" s="2" customFormat="1" ht="15" customHeight="1" x14ac:dyDescent="0.2"/>
    <row r="50" s="2" customFormat="1" ht="15" customHeight="1" x14ac:dyDescent="0.2"/>
    <row r="51" s="2" customFormat="1" ht="15" customHeight="1" x14ac:dyDescent="0.2"/>
    <row r="53" s="4" customFormat="1" ht="30" customHeight="1" x14ac:dyDescent="0.2"/>
    <row r="54" s="4" customFormat="1" ht="12.75" x14ac:dyDescent="0.2"/>
    <row r="55" s="4" customFormat="1" ht="12.75" x14ac:dyDescent="0.2"/>
    <row r="56" s="4" customFormat="1" ht="12.75" x14ac:dyDescent="0.2"/>
    <row r="57" s="4" customFormat="1" ht="12.75" x14ac:dyDescent="0.2"/>
    <row r="58" s="4" customFormat="1" ht="12.75" x14ac:dyDescent="0.2"/>
    <row r="59" s="4" customFormat="1" ht="12.75" x14ac:dyDescent="0.2"/>
    <row r="60" s="4" customFormat="1" ht="12.75" x14ac:dyDescent="0.2"/>
    <row r="61" s="4" customFormat="1" ht="12.75" x14ac:dyDescent="0.2"/>
    <row r="62" s="4" customFormat="1" ht="12.75" x14ac:dyDescent="0.2"/>
    <row r="63" s="4" customFormat="1" ht="12.75" x14ac:dyDescent="0.2"/>
    <row r="64" s="2" customFormat="1" ht="15" customHeight="1" x14ac:dyDescent="0.2"/>
    <row r="65" spans="2:7" s="2" customFormat="1" ht="15" customHeight="1" x14ac:dyDescent="0.2"/>
    <row r="66" spans="2:7" s="2" customFormat="1" ht="15" customHeight="1" x14ac:dyDescent="0.2"/>
    <row r="67" spans="2:7" s="2" customFormat="1" ht="15" customHeight="1" x14ac:dyDescent="0.2"/>
    <row r="68" spans="2:7" s="2" customFormat="1" ht="15" customHeight="1" x14ac:dyDescent="0.2">
      <c r="B68" s="3"/>
      <c r="C68" s="3"/>
      <c r="D68" s="3"/>
      <c r="E68" s="3"/>
      <c r="F68" s="3"/>
      <c r="G68" s="3"/>
    </row>
    <row r="69" spans="2:7" s="2" customFormat="1" ht="15" customHeight="1" x14ac:dyDescent="0.2"/>
    <row r="70" spans="2:7" s="2" customFormat="1" ht="15" customHeight="1" x14ac:dyDescent="0.2"/>
    <row r="71" spans="2:7" s="2" customFormat="1" ht="15" customHeight="1" x14ac:dyDescent="0.2"/>
    <row r="72" spans="2:7" s="2" customFormat="1" ht="15" customHeight="1" x14ac:dyDescent="0.2"/>
    <row r="73" spans="2:7" s="2" customFormat="1" ht="15" customHeight="1" x14ac:dyDescent="0.2"/>
    <row r="74" spans="2:7" s="2" customFormat="1" ht="15" customHeight="1" x14ac:dyDescent="0.2"/>
    <row r="75" spans="2:7" s="2" customFormat="1" ht="15" customHeight="1" x14ac:dyDescent="0.2"/>
    <row r="76" spans="2:7" s="2" customFormat="1" ht="15" customHeight="1" x14ac:dyDescent="0.2"/>
    <row r="77" spans="2:7" s="2" customFormat="1" ht="15" customHeight="1" x14ac:dyDescent="0.2"/>
    <row r="78" spans="2:7" s="2" customFormat="1" ht="15" customHeight="1" x14ac:dyDescent="0.2"/>
    <row r="79" spans="2:7" s="2" customFormat="1" ht="15" customHeight="1" x14ac:dyDescent="0.2"/>
    <row r="80" spans="2:7" s="2" customFormat="1" ht="15" customHeight="1" x14ac:dyDescent="0.2"/>
    <row r="81" s="2" customFormat="1" ht="15" customHeight="1" x14ac:dyDescent="0.2"/>
    <row r="82" s="2" customFormat="1" ht="15" customHeight="1" x14ac:dyDescent="0.2"/>
    <row r="83" s="2" customFormat="1" ht="15" customHeight="1" x14ac:dyDescent="0.2"/>
    <row r="84" s="2" customFormat="1" ht="15" customHeight="1" x14ac:dyDescent="0.2"/>
    <row r="85" s="2" customFormat="1" ht="15" customHeight="1" x14ac:dyDescent="0.2"/>
    <row r="86" s="2" customFormat="1" ht="15" customHeight="1" x14ac:dyDescent="0.2"/>
    <row r="87" s="2" customFormat="1" ht="15" customHeight="1" x14ac:dyDescent="0.2"/>
    <row r="88" s="2" customFormat="1" ht="15" customHeight="1" x14ac:dyDescent="0.2"/>
    <row r="118" spans="11:11" ht="15" customHeight="1" x14ac:dyDescent="0.2">
      <c r="K118" s="2"/>
    </row>
  </sheetData>
  <mergeCells count="8">
    <mergeCell ref="A6:A7"/>
    <mergeCell ref="B6:F6"/>
    <mergeCell ref="G6:G7"/>
    <mergeCell ref="A1:G1"/>
    <mergeCell ref="A3:G3"/>
    <mergeCell ref="A4:G4"/>
    <mergeCell ref="A5:G5"/>
    <mergeCell ref="A2:G2"/>
  </mergeCells>
  <pageMargins left="0.51181102362204722" right="0.31496062992125984" top="0.62992125984251968" bottom="0.74803149606299213" header="0.31496062992125984" footer="0.31496062992125984"/>
  <pageSetup paperSize="9" scale="5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(b)</vt:lpstr>
      <vt:lpstr>'EAPED 6 (b)'!Área_de_impresión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2024-03-20T22:20:28Z</dcterms:created>
  <dcterms:modified xsi:type="dcterms:W3CDTF">2024-03-20T22:20:47Z</dcterms:modified>
</cp:coreProperties>
</file>